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_SISTEMAS IMPER\1.1.1 CUBIERTAS\XXXX_CPT\Priv\4. MCTPB48_web\"/>
    </mc:Choice>
  </mc:AlternateContent>
  <bookViews>
    <workbookView xWindow="240" yWindow="45" windowWidth="18855" windowHeight="11985"/>
  </bookViews>
  <sheets>
    <sheet name="Hoja 1" sheetId="1" r:id="rId1"/>
  </sheets>
  <calcPr calcId="152511"/>
</workbook>
</file>

<file path=xl/calcChain.xml><?xml version="1.0" encoding="utf-8"?>
<calcChain xmlns="http://schemas.openxmlformats.org/spreadsheetml/2006/main">
  <c r="M9" i="1" l="1"/>
  <c r="M8" i="1"/>
  <c r="M7" i="1"/>
  <c r="M6" i="1"/>
  <c r="M5" i="1"/>
  <c r="L10" i="1" l="1"/>
  <c r="M10" i="1" s="1"/>
  <c r="L11" i="1" l="1"/>
  <c r="M11" i="1" s="1"/>
  <c r="L12" i="1" s="1"/>
  <c r="M12" i="1" s="1"/>
  <c r="M13" i="1" l="1"/>
</calcChain>
</file>

<file path=xl/sharedStrings.xml><?xml version="1.0" encoding="utf-8"?>
<sst xmlns="http://schemas.openxmlformats.org/spreadsheetml/2006/main" count="47" uniqueCount="38">
  <si>
    <t>MCTPB48</t>
  </si>
  <si>
    <t>Código</t>
  </si>
  <si>
    <t>Tipo</t>
  </si>
  <si>
    <t>Ud</t>
  </si>
  <si>
    <t>Resumen</t>
  </si>
  <si>
    <t>Cantidad</t>
  </si>
  <si>
    <t>Precio (€)</t>
  </si>
  <si>
    <t>Importe (€)</t>
  </si>
  <si>
    <t>Partida</t>
  </si>
  <si>
    <t>m²</t>
  </si>
  <si>
    <t>55025</t>
  </si>
  <si>
    <t>Sin clasificar</t>
  </si>
  <si>
    <t>kg</t>
  </si>
  <si>
    <t>Emulsión asfáltica aniónica con cargas tipo EB SUPERMUL 25</t>
  </si>
  <si>
    <t>37444</t>
  </si>
  <si>
    <t>m²</t>
  </si>
  <si>
    <t>Lámina de betún modificado con elastómero SBS, POLITABER COMBI 48 (LBM 48-FP)</t>
  </si>
  <si>
    <t>Material</t>
  </si>
  <si>
    <t>m²</t>
  </si>
  <si>
    <t>Mano de obra</t>
  </si>
  <si>
    <t>h</t>
  </si>
  <si>
    <t>Mano de obra</t>
  </si>
  <si>
    <t>h</t>
  </si>
  <si>
    <t>%</t>
  </si>
  <si>
    <t>%</t>
  </si>
  <si>
    <t>%</t>
  </si>
  <si>
    <t>Puntos singulares. Materiales y mano de obra</t>
  </si>
  <si>
    <t>SISTEMA</t>
  </si>
  <si>
    <t>Geotextil no tejido compuesto por fibras de poliéster unidas por agujeteado, GEOFIM 200 "CHOVA", de 200 g/m².</t>
  </si>
  <si>
    <t>CUBIERTA PLANA. TRANSITABLE PARA USO PRIVADO - MCTPB48 CHOVA</t>
  </si>
  <si>
    <t>Costes indirectos</t>
  </si>
  <si>
    <t>AAI</t>
  </si>
  <si>
    <t>ABI</t>
  </si>
  <si>
    <t>Costes directos complementarios / Medios auxiliares</t>
  </si>
  <si>
    <t>Formación de cubierta plana transitable, no ventilada, con solado fijo, tipo convencional, pendiente del 0% al 5%, para tráfico peatonal privado, balcones, compuesta de los siguientes elementos: formación de pendientes y capa de mortero de regulación según exigencias del proyecto  (no incluido); IMPRIMACIÓN: 0,3kg/m2 de emulsión asfáltica aniónica con cargas tipo EB SUPERMUL “CHOVA”; IMPERMEABILIZACIÓN: tipo monocapa, adherida, formada por una lámina de betún modificado con elastómero SBS, LBM(SBS)-48-FP, POLITABER COMBI 48 "CHOVA", con armadura de fieltro de poliéster no tejido de superficie no protegida, totalmente adherida al soporte con soplete de llama; CAPA SEPARADORA BAJO PROTECCIÓN: geotextil no tejido compuesto por fibras de poliéster unidas por agujeteado, GEOFIM 200 "CHOVA" de 200 g/m²; CAPA DE PROTECCIÓN: capa de mortero de protección (no incluido) con pavimento a elegir (no incluido).
Incluso parte proporcional de refuerzos en puntos singulares tales como: ENCUENTRO DE PARAMENTO VERTICAL con cubierta plana; mediante la realización de un retranqueo perimetral y zócalo de protección (no incluidos) y compuesta por: escocia o chaflán de mortero, imprimación 0,3kg/m2 SUPERMUL en paramentos, banda de refuerzo de 33 cm de anchura centrada sobre la junta con POLITABER BANDA 33 "CHOVA" y remate con banda de terminación con lámina LBM(SBS)-50/G-FP, POLITABER COMBI 50/G GRIS OSCURO "CHOVA", de superficie autoprotegida, ambas soldadas sobre el paramento imprimado en una altura no inferior a 20cm desde la protección de la cubierta; acabado con un revestimiento de rodapié (no incluido); ENCUENTRO CON SUMIDERO LATERAL, formada por: piezas de refuerzo de LBM(SBS)-48-FP, POLITABER COMBI 48 "CHOVA" totalmente adherida al soporte con soplete, pieza lateral  de caucho de EPDM o TPE, de salida horizontal, de sección adecuada, y refuerzos en RESTO DE PUNTOS SINGULARES COMO ESQUINAS, ... Productos con Marcado CE y sistema certificado con DIT 578R/21 ChovA POLITABER/ChoVAPLAST EXTRA. Detalles de punto singular y puesta en obra según DIT 578R/21 ChovA POLITABER/ChovAPLAST EXTRA y UNE 104401:2013. 
Medida la superficie realmente ejecutada en proyección horizontal desde las caras interiores de los antepechos.</t>
  </si>
  <si>
    <t>82030G</t>
  </si>
  <si>
    <t>Oficial 1ª aplicador de láminas impermeabilizantes</t>
  </si>
  <si>
    <t>Ayudante aplicador de láminas impermeabilizantes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</si>
</sst>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2"/>
      <color rgb="FF000000"/>
      <name val="Verdana"/>
      <family val="2"/>
    </font>
    <font>
      <sz val="12"/>
      <name val="Verdana"/>
      <family val="2"/>
    </font>
    <font>
      <b/>
      <sz val="9.9499999999999993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 applyFont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6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right"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zoomScale="120" zoomScaleNormal="120" workbookViewId="0">
      <selection activeCell="N5" sqref="N5"/>
    </sheetView>
  </sheetViews>
  <sheetFormatPr baseColWidth="10" defaultRowHeight="15" x14ac:dyDescent="0.2"/>
  <cols>
    <col min="1" max="1" width="7.3984375" style="6" customWidth="1"/>
    <col min="2" max="2" width="6.8984375" style="6" bestFit="1" customWidth="1"/>
    <col min="3" max="3" width="3.09765625" style="6" customWidth="1"/>
    <col min="4" max="4" width="17.69921875" style="6" customWidth="1"/>
    <col min="5" max="5" width="10.296875" style="6" customWidth="1"/>
    <col min="6" max="6" width="6.5" style="6" bestFit="1" customWidth="1"/>
    <col min="7" max="7" width="7.09765625" style="6" bestFit="1" customWidth="1"/>
    <col min="8" max="8" width="5.69921875" style="6" customWidth="1"/>
    <col min="9" max="9" width="4.8984375" style="6" customWidth="1"/>
    <col min="10" max="10" width="6.19921875" style="6" customWidth="1"/>
    <col min="11" max="11" width="8.19921875" style="6" customWidth="1"/>
    <col min="12" max="12" width="8.09765625" style="6" customWidth="1"/>
    <col min="13" max="13" width="8.19921875" style="6" customWidth="1"/>
    <col min="14" max="16384" width="11.19921875" style="6"/>
  </cols>
  <sheetData>
    <row r="1" spans="1:13" ht="17.850000000000001" customHeight="1" x14ac:dyDescent="0.2">
      <c r="A1" s="1"/>
      <c r="B1" s="1"/>
      <c r="C1" s="2"/>
      <c r="D1" s="2"/>
      <c r="E1" s="2"/>
      <c r="F1" s="3" t="s">
        <v>27</v>
      </c>
      <c r="G1" s="2" t="s">
        <v>0</v>
      </c>
      <c r="H1" s="2"/>
      <c r="I1" s="2"/>
      <c r="J1" s="2"/>
      <c r="K1" s="2"/>
      <c r="L1" s="4"/>
      <c r="M1" s="5"/>
    </row>
    <row r="2" spans="1:13" ht="16.7" customHeight="1" x14ac:dyDescent="0.2">
      <c r="A2" s="7" t="s">
        <v>1</v>
      </c>
      <c r="B2" s="7" t="s">
        <v>2</v>
      </c>
      <c r="C2" s="7" t="s">
        <v>3</v>
      </c>
      <c r="D2" s="7" t="s">
        <v>4</v>
      </c>
      <c r="E2" s="8"/>
      <c r="F2" s="8"/>
      <c r="G2" s="8"/>
      <c r="H2" s="8"/>
      <c r="I2" s="8"/>
      <c r="J2" s="8"/>
      <c r="K2" s="9" t="s">
        <v>5</v>
      </c>
      <c r="L2" s="9" t="s">
        <v>6</v>
      </c>
      <c r="M2" s="9" t="s">
        <v>7</v>
      </c>
    </row>
    <row r="3" spans="1:13" ht="15.4" customHeight="1" x14ac:dyDescent="0.2">
      <c r="A3" s="10" t="s">
        <v>0</v>
      </c>
      <c r="B3" s="11" t="s">
        <v>8</v>
      </c>
      <c r="C3" s="11" t="s">
        <v>9</v>
      </c>
      <c r="D3" s="22" t="s">
        <v>29</v>
      </c>
      <c r="E3" s="22"/>
      <c r="F3" s="22"/>
      <c r="G3" s="22"/>
      <c r="H3" s="22"/>
      <c r="I3" s="22"/>
      <c r="J3" s="22"/>
      <c r="K3" s="12"/>
      <c r="L3" s="13"/>
      <c r="M3" s="20"/>
    </row>
    <row r="4" spans="1:13" ht="176.25" customHeight="1" thickBot="1" x14ac:dyDescent="0.25">
      <c r="A4" s="14"/>
      <c r="B4" s="14"/>
      <c r="C4" s="14"/>
      <c r="D4" s="21" t="s">
        <v>34</v>
      </c>
      <c r="E4" s="21"/>
      <c r="F4" s="21"/>
      <c r="G4" s="21"/>
      <c r="H4" s="21"/>
      <c r="I4" s="21"/>
      <c r="J4" s="21"/>
      <c r="K4" s="21"/>
      <c r="L4" s="21"/>
      <c r="M4" s="21"/>
    </row>
    <row r="5" spans="1:13" ht="24.4" customHeight="1" thickBot="1" x14ac:dyDescent="0.25">
      <c r="A5" s="11" t="s">
        <v>10</v>
      </c>
      <c r="B5" s="11" t="s">
        <v>17</v>
      </c>
      <c r="C5" s="11" t="s">
        <v>12</v>
      </c>
      <c r="D5" s="21" t="s">
        <v>13</v>
      </c>
      <c r="E5" s="21"/>
      <c r="F5" s="21"/>
      <c r="G5" s="21"/>
      <c r="H5" s="21"/>
      <c r="I5" s="21"/>
      <c r="J5" s="21"/>
      <c r="K5" s="12">
        <v>0.3</v>
      </c>
      <c r="L5" s="12">
        <v>1.79</v>
      </c>
      <c r="M5" s="13">
        <f t="shared" ref="M5:M9" si="0">ROUND(K5*L5,2)</f>
        <v>0.54</v>
      </c>
    </row>
    <row r="6" spans="1:13" ht="24.4" customHeight="1" thickBot="1" x14ac:dyDescent="0.25">
      <c r="A6" s="11" t="s">
        <v>14</v>
      </c>
      <c r="B6" s="11" t="s">
        <v>17</v>
      </c>
      <c r="C6" s="11" t="s">
        <v>15</v>
      </c>
      <c r="D6" s="21" t="s">
        <v>16</v>
      </c>
      <c r="E6" s="21"/>
      <c r="F6" s="21"/>
      <c r="G6" s="21"/>
      <c r="H6" s="21"/>
      <c r="I6" s="21"/>
      <c r="J6" s="21"/>
      <c r="K6" s="12">
        <v>1.1000000000000001</v>
      </c>
      <c r="L6" s="12">
        <v>7.16</v>
      </c>
      <c r="M6" s="13">
        <f t="shared" si="0"/>
        <v>7.88</v>
      </c>
    </row>
    <row r="7" spans="1:13" ht="19.5" customHeight="1" x14ac:dyDescent="0.2">
      <c r="A7" s="11" t="s">
        <v>35</v>
      </c>
      <c r="B7" s="11" t="s">
        <v>17</v>
      </c>
      <c r="C7" s="11" t="s">
        <v>18</v>
      </c>
      <c r="D7" s="21" t="s">
        <v>28</v>
      </c>
      <c r="E7" s="21"/>
      <c r="F7" s="21"/>
      <c r="G7" s="21"/>
      <c r="H7" s="21"/>
      <c r="I7" s="21"/>
      <c r="J7" s="21"/>
      <c r="K7" s="12">
        <v>1.05</v>
      </c>
      <c r="L7" s="12">
        <v>0.84</v>
      </c>
      <c r="M7" s="13">
        <f t="shared" si="0"/>
        <v>0.88</v>
      </c>
    </row>
    <row r="8" spans="1:13" ht="24.4" customHeight="1" x14ac:dyDescent="0.2">
      <c r="A8" s="11" t="s">
        <v>31</v>
      </c>
      <c r="B8" s="11" t="s">
        <v>19</v>
      </c>
      <c r="C8" s="11" t="s">
        <v>20</v>
      </c>
      <c r="D8" s="21" t="s">
        <v>36</v>
      </c>
      <c r="E8" s="21"/>
      <c r="F8" s="21"/>
      <c r="G8" s="21"/>
      <c r="H8" s="21"/>
      <c r="I8" s="21"/>
      <c r="J8" s="21"/>
      <c r="K8" s="12">
        <v>0.18</v>
      </c>
      <c r="L8" s="12">
        <v>19.93</v>
      </c>
      <c r="M8" s="13">
        <f t="shared" si="0"/>
        <v>3.59</v>
      </c>
    </row>
    <row r="9" spans="1:13" ht="24.4" customHeight="1" x14ac:dyDescent="0.2">
      <c r="A9" s="11" t="s">
        <v>32</v>
      </c>
      <c r="B9" s="11" t="s">
        <v>21</v>
      </c>
      <c r="C9" s="11" t="s">
        <v>22</v>
      </c>
      <c r="D9" s="21" t="s">
        <v>37</v>
      </c>
      <c r="E9" s="21"/>
      <c r="F9" s="21"/>
      <c r="G9" s="21"/>
      <c r="H9" s="21"/>
      <c r="I9" s="21"/>
      <c r="J9" s="21"/>
      <c r="K9" s="12">
        <v>0.18</v>
      </c>
      <c r="L9" s="12">
        <v>18.920000000000002</v>
      </c>
      <c r="M9" s="13">
        <f t="shared" si="0"/>
        <v>3.41</v>
      </c>
    </row>
    <row r="10" spans="1:13" ht="15.2" customHeight="1" x14ac:dyDescent="0.2">
      <c r="A10" s="11" t="s">
        <v>23</v>
      </c>
      <c r="B10" s="11" t="s">
        <v>11</v>
      </c>
      <c r="C10" s="11" t="s">
        <v>24</v>
      </c>
      <c r="D10" s="21" t="s">
        <v>33</v>
      </c>
      <c r="E10" s="21"/>
      <c r="F10" s="21"/>
      <c r="G10" s="21"/>
      <c r="H10" s="21"/>
      <c r="I10" s="21"/>
      <c r="J10" s="21"/>
      <c r="K10" s="12">
        <v>2</v>
      </c>
      <c r="L10" s="12">
        <f>SUM(M5:M9)</f>
        <v>16.3</v>
      </c>
      <c r="M10" s="13">
        <f>ROUND((K10*L10)/100,2)</f>
        <v>0.33</v>
      </c>
    </row>
    <row r="11" spans="1:13" ht="15.2" customHeight="1" x14ac:dyDescent="0.2">
      <c r="A11" s="11" t="s">
        <v>23</v>
      </c>
      <c r="B11" s="11" t="s">
        <v>11</v>
      </c>
      <c r="C11" s="11" t="s">
        <v>25</v>
      </c>
      <c r="D11" s="21" t="s">
        <v>26</v>
      </c>
      <c r="E11" s="21"/>
      <c r="F11" s="21"/>
      <c r="G11" s="21"/>
      <c r="H11" s="21"/>
      <c r="I11" s="21"/>
      <c r="J11" s="21"/>
      <c r="K11" s="12">
        <v>10</v>
      </c>
      <c r="L11" s="12">
        <f>SUM(M5:M10)</f>
        <v>16.63</v>
      </c>
      <c r="M11" s="13">
        <f>ROUND((K11*L11)/100,2)</f>
        <v>1.66</v>
      </c>
    </row>
    <row r="12" spans="1:13" ht="15.2" customHeight="1" x14ac:dyDescent="0.2">
      <c r="A12" s="11" t="s">
        <v>23</v>
      </c>
      <c r="B12" s="11" t="s">
        <v>11</v>
      </c>
      <c r="C12" s="11" t="s">
        <v>23</v>
      </c>
      <c r="D12" s="21" t="s">
        <v>30</v>
      </c>
      <c r="E12" s="21"/>
      <c r="F12" s="21"/>
      <c r="G12" s="21"/>
      <c r="H12" s="21"/>
      <c r="I12" s="21"/>
      <c r="J12" s="21"/>
      <c r="K12" s="12">
        <v>3</v>
      </c>
      <c r="L12" s="12">
        <f>SUM(M5:M11)</f>
        <v>18.29</v>
      </c>
      <c r="M12" s="13">
        <f>(K12/100)*L12</f>
        <v>0.54869999999999997</v>
      </c>
    </row>
    <row r="13" spans="1:13" ht="15.4" customHeight="1" x14ac:dyDescent="0.2">
      <c r="A13" s="15"/>
      <c r="B13" s="15"/>
      <c r="C13" s="15"/>
      <c r="D13" s="16" t="s">
        <v>0</v>
      </c>
      <c r="E13" s="17"/>
      <c r="F13" s="17"/>
      <c r="G13" s="17"/>
      <c r="H13" s="17"/>
      <c r="I13" s="17"/>
      <c r="J13" s="17"/>
      <c r="K13" s="18"/>
      <c r="L13" s="19"/>
      <c r="M13" s="19">
        <f>SUM(M5:M12)</f>
        <v>18.838699999999999</v>
      </c>
    </row>
  </sheetData>
  <mergeCells count="10">
    <mergeCell ref="D3:J3"/>
    <mergeCell ref="D4:M4"/>
    <mergeCell ref="D5:J5"/>
    <mergeCell ref="D6:J6"/>
    <mergeCell ref="D10:J10"/>
    <mergeCell ref="D11:J11"/>
    <mergeCell ref="D7:J7"/>
    <mergeCell ref="D8:J8"/>
    <mergeCell ref="D9:J9"/>
    <mergeCell ref="D12:J12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Eloy Perez</dc:creator>
  <cp:lastModifiedBy>Neus Sifres Pelegero</cp:lastModifiedBy>
  <dcterms:created xsi:type="dcterms:W3CDTF">2020-10-27T14:03:17Z</dcterms:created>
  <dcterms:modified xsi:type="dcterms:W3CDTF">2022-01-20T09:15:13Z</dcterms:modified>
</cp:coreProperties>
</file>